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705" windowWidth="14220" windowHeight="6450" activeTab="2"/>
  </bookViews>
  <sheets>
    <sheet name="Показатели" sheetId="1" r:id="rId1"/>
    <sheet name="степень выполн. осн.мероприят" sheetId="8" r:id="rId2"/>
    <sheet name="Финансирование" sheetId="2" r:id="rId3"/>
    <sheet name="Эффективность" sheetId="9" r:id="rId4"/>
  </sheets>
  <definedNames>
    <definedName name="_Hlk488662011" localSheetId="0">Показатели!#REF!</definedName>
    <definedName name="_Hlk488662628" localSheetId="0">Показатели!#REF!</definedName>
    <definedName name="_Hlk488662661" localSheetId="0">Показатели!#REF!</definedName>
    <definedName name="_xlnm._FilterDatabase" localSheetId="2" hidden="1">Финансирование!$B$1:$B$60</definedName>
    <definedName name="OLE_LINK129" localSheetId="2">Финансирование!#REF!</definedName>
    <definedName name="OLE_LINK140" localSheetId="2">Финансирование!#REF!</definedName>
    <definedName name="OLE_LINK60" localSheetId="0">Показатели!#REF!</definedName>
    <definedName name="OLE_LINK78" localSheetId="0">Показатели!#REF!</definedName>
    <definedName name="OLE_LINK89" localSheetId="2">Финансирование!#REF!</definedName>
    <definedName name="_xlnm.Print_Area" localSheetId="1">'степень выполн. осн.мероприят'!$A$1:$H$7</definedName>
  </definedNames>
  <calcPr calcId="125725"/>
</workbook>
</file>

<file path=xl/calcChain.xml><?xml version="1.0" encoding="utf-8"?>
<calcChain xmlns="http://schemas.openxmlformats.org/spreadsheetml/2006/main">
  <c r="G12" i="9"/>
  <c r="F12"/>
  <c r="G11"/>
  <c r="F11"/>
  <c r="F13" s="1"/>
  <c r="F7" i="2"/>
  <c r="F6" s="1"/>
  <c r="E6"/>
  <c r="E7"/>
  <c r="F7" i="8"/>
  <c r="F6"/>
  <c r="G13" i="9" l="1"/>
</calcChain>
</file>

<file path=xl/sharedStrings.xml><?xml version="1.0" encoding="utf-8"?>
<sst xmlns="http://schemas.openxmlformats.org/spreadsheetml/2006/main" count="85" uniqueCount="57">
  <si>
    <t>№ п/п</t>
  </si>
  <si>
    <t>Наименование показателя</t>
  </si>
  <si>
    <t>Единица измерения</t>
  </si>
  <si>
    <t>Значения показателя (индикатора)</t>
  </si>
  <si>
    <t xml:space="preserve">Обоснование отклонений значений показателя (индикатора) на конец отчетного года </t>
  </si>
  <si>
    <t>плановое</t>
  </si>
  <si>
    <t>фактическое</t>
  </si>
  <si>
    <t>Источник финансирования</t>
  </si>
  <si>
    <t>Оценка расходов (тыс. руб.)</t>
  </si>
  <si>
    <t>план</t>
  </si>
  <si>
    <t>факт</t>
  </si>
  <si>
    <t>Ответственный исполнитель</t>
  </si>
  <si>
    <t>Наименование структурного элемента (муниципальная программа / подпрограмма / мероприятие)</t>
  </si>
  <si>
    <t>Причины отклонений фактических объемов расходов от прогнозной величины</t>
  </si>
  <si>
    <t>Всего</t>
  </si>
  <si>
    <t>1</t>
  </si>
  <si>
    <t>1.</t>
  </si>
  <si>
    <t>Администрация МГО</t>
  </si>
  <si>
    <t>Бюджет МГО</t>
  </si>
  <si>
    <t>Областной бюджет</t>
  </si>
  <si>
    <t xml:space="preserve">Федеральный бюджет </t>
  </si>
  <si>
    <t>Внебюджетные источники *</t>
  </si>
  <si>
    <t>%</t>
  </si>
  <si>
    <t>Оплата услуг по информационно-технологическому обслуживанию автоматизированной информационной  системы, обеспечивающей функционирование электронного социального транспортного приложения Миасского городского округа</t>
  </si>
  <si>
    <t>Организация и финансирование работ изготовлению и обеспечению отдельных категорий граждан социальными картами</t>
  </si>
  <si>
    <t xml:space="preserve">Муниципальная программа  «Осуществление дополнительных мер социальной поддержки населения Миасского городского округа в части проезда в городском и пригородном транспорте общего пользования»
</t>
  </si>
  <si>
    <t xml:space="preserve">Муниципальная программа 
«Осуществление дополнительных мер социальной поддержки населения Миасского городского округа в части проезда в городском и пригородном транспорте общего пользования»
</t>
  </si>
  <si>
    <t xml:space="preserve">Исполнение бюджета в части расходов на оплату услуг по информационно-технологическому обслуживанию автоматизированной информационной системы, обеспечивающей функционирование электронного социального транспортного приложения Миасского городского округа </t>
  </si>
  <si>
    <t>Наименование мероприятия</t>
  </si>
  <si>
    <t>Проведенная за отчетный период работа по выполнению мероприятий</t>
  </si>
  <si>
    <t>Результат, экономия (шт., ед., тыс. руб.):</t>
  </si>
  <si>
    <t>Контрольные показатели (план на год)</t>
  </si>
  <si>
    <t>Факт по состоянию на конец отчетного периода</t>
  </si>
  <si>
    <t>Отклонение</t>
  </si>
  <si>
    <t>Меры минимизации отклонения срока и результата выполнения</t>
  </si>
  <si>
    <t xml:space="preserve">Муниципальная программа «Осуществление дополнительных мер социальной поддержки населения Миасского городского округа в части проезда в городском и пригородном транспорте общего пользования»
</t>
  </si>
  <si>
    <t>1.1</t>
  </si>
  <si>
    <t>1.2</t>
  </si>
  <si>
    <t xml:space="preserve">Достижение количества граждан, получивших социальную карту </t>
  </si>
  <si>
    <t>Чел.</t>
  </si>
  <si>
    <t>Наименование  мероприятия</t>
  </si>
  <si>
    <t>ДИП</t>
  </si>
  <si>
    <t>ПИБС</t>
  </si>
  <si>
    <t>ПИР</t>
  </si>
  <si>
    <t>О                                   (=3:5)</t>
  </si>
  <si>
    <t>О(б)                                                         (=3:4)</t>
  </si>
  <si>
    <t xml:space="preserve">Муниципальная программа                                                                                                                                                                           «Осуществление дополнительных мер социальной поддержки населения Миасского городского округа в части проезда в городском и пригородном транспорте общего пользования»
</t>
  </si>
  <si>
    <t xml:space="preserve">Количество граждан, получивших социальную карту </t>
  </si>
  <si>
    <t>Всего по программе:</t>
  </si>
  <si>
    <t xml:space="preserve">Сведения о достижении значений показателей (индикаторов) муниципальной программы и ее подпрограмм в 2023 году
«Осуществление дополнительных мер социальной поддержки населения Миасского городского округа в части проезда в городском и пригородном транспорте общего пользования»
</t>
  </si>
  <si>
    <t xml:space="preserve">Сведения о степени выполнения основных мероприятий муниципальной программы в 2023 году
«Осуществление дополнительных мер социальной поддержки населения Миасского городского округа в части проезда в городском и пригородном транспорте общего пользования»
</t>
  </si>
  <si>
    <t xml:space="preserve">     Оценка эффективности использования бюджетных средств на реализацию муниципальной программы в 2023 году  
«Осуществление дополнительных мер социальной поддержки населения Миасского городского округа в части проезда в городском и пригородном транспорте общего пользования»</t>
  </si>
  <si>
    <t>Проведен аукцион на выбор исполнителя услуг по сопровождению автоматизированной оплаты проезда и заключен контракт на оказание услуг в 2023 году</t>
  </si>
  <si>
    <t>Проведен аукцион на выбор исполнителя на изготовление и обеспечению отдельных категорий граждан социальными картами  и заключен контракт  в 2023 году</t>
  </si>
  <si>
    <t>Экономия по результатам аукциона</t>
  </si>
  <si>
    <t>Услуга предоставляется по фактической потребности (заявительный характер)</t>
  </si>
  <si>
    <t xml:space="preserve">Сведения о расходах на реализацию муниципальной программы в 2023 году
«Осуществление дополнительных мер социальной поддержки населения Миасского городского округа в части проезда в городском и пригородном транспорте общего пользования»
</t>
  </si>
</sst>
</file>

<file path=xl/styles.xml><?xml version="1.0" encoding="utf-8"?>
<styleSheet xmlns="http://schemas.openxmlformats.org/spreadsheetml/2006/main">
  <numFmts count="1">
    <numFmt numFmtId="164" formatCode="0.0"/>
  </numFmts>
  <fonts count="13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13">
    <xf numFmtId="0" fontId="0" fillId="0" borderId="0" xfId="0"/>
    <xf numFmtId="0" fontId="2" fillId="0" borderId="0" xfId="0" applyFont="1"/>
    <xf numFmtId="2" fontId="2" fillId="0" borderId="0" xfId="0" applyNumberFormat="1" applyFont="1"/>
    <xf numFmtId="2" fontId="2" fillId="0" borderId="0" xfId="0" applyNumberFormat="1" applyFont="1" applyAlignment="1"/>
    <xf numFmtId="0" fontId="0" fillId="0" borderId="0" xfId="0" applyBorder="1"/>
    <xf numFmtId="49" fontId="2" fillId="0" borderId="0" xfId="0" applyNumberFormat="1" applyFont="1"/>
    <xf numFmtId="4" fontId="1" fillId="0" borderId="0" xfId="0" applyNumberFormat="1" applyFont="1" applyAlignment="1">
      <alignment horizontal="right"/>
    </xf>
    <xf numFmtId="0" fontId="2" fillId="0" borderId="0" xfId="0" applyFont="1" applyBorder="1"/>
    <xf numFmtId="2" fontId="2" fillId="0" borderId="0" xfId="0" applyNumberFormat="1" applyFont="1" applyBorder="1"/>
    <xf numFmtId="4" fontId="0" fillId="0" borderId="0" xfId="0" applyNumberFormat="1" applyAlignment="1">
      <alignment horizontal="right" vertical="center"/>
    </xf>
    <xf numFmtId="0" fontId="2" fillId="0" borderId="0" xfId="0" applyFont="1" applyFill="1" applyBorder="1" applyAlignment="1">
      <alignment horizontal="justify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justify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4" fontId="0" fillId="0" borderId="0" xfId="0" applyNumberFormat="1" applyBorder="1" applyAlignment="1">
      <alignment horizontal="right" vertical="center"/>
    </xf>
    <xf numFmtId="49" fontId="2" fillId="0" borderId="0" xfId="0" applyNumberFormat="1" applyFont="1" applyBorder="1"/>
    <xf numFmtId="4" fontId="1" fillId="0" borderId="0" xfId="0" applyNumberFormat="1" applyFont="1" applyBorder="1" applyAlignment="1">
      <alignment horizontal="right"/>
    </xf>
    <xf numFmtId="2" fontId="2" fillId="0" borderId="0" xfId="0" applyNumberFormat="1" applyFont="1" applyBorder="1" applyAlignment="1"/>
    <xf numFmtId="0" fontId="2" fillId="0" borderId="0" xfId="0" applyFont="1" applyFill="1" applyBorder="1" applyAlignment="1">
      <alignment horizontal="left" vertical="center" wrapText="1"/>
    </xf>
    <xf numFmtId="0" fontId="0" fillId="0" borderId="6" xfId="0" applyBorder="1"/>
    <xf numFmtId="2" fontId="2" fillId="0" borderId="6" xfId="0" applyNumberFormat="1" applyFont="1" applyBorder="1"/>
    <xf numFmtId="0" fontId="2" fillId="0" borderId="6" xfId="0" applyFont="1" applyFill="1" applyBorder="1" applyAlignment="1">
      <alignment horizontal="left" vertical="center" wrapText="1"/>
    </xf>
    <xf numFmtId="0" fontId="0" fillId="0" borderId="0" xfId="0" applyFill="1"/>
    <xf numFmtId="4" fontId="0" fillId="0" borderId="0" xfId="0" applyNumberFormat="1" applyFill="1" applyAlignment="1">
      <alignment horizontal="right" vertical="center"/>
    </xf>
    <xf numFmtId="0" fontId="0" fillId="0" borderId="0" xfId="0" applyFill="1" applyBorder="1"/>
    <xf numFmtId="49" fontId="6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2" fontId="5" fillId="0" borderId="0" xfId="0" applyNumberFormat="1" applyFont="1" applyBorder="1" applyAlignment="1">
      <alignment horizontal="center"/>
    </xf>
    <xf numFmtId="2" fontId="5" fillId="0" borderId="6" xfId="0" applyNumberFormat="1" applyFont="1" applyBorder="1" applyAlignment="1">
      <alignment horizontal="center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/>
    </xf>
    <xf numFmtId="0" fontId="11" fillId="0" borderId="0" xfId="0" applyFont="1" applyFill="1" applyAlignment="1">
      <alignment horizontal="center"/>
    </xf>
    <xf numFmtId="4" fontId="11" fillId="0" borderId="0" xfId="0" applyNumberFormat="1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1" fillId="0" borderId="1" xfId="0" applyNumberFormat="1" applyFont="1" applyFill="1" applyBorder="1" applyAlignment="1">
      <alignment horizontal="center" vertical="center"/>
    </xf>
    <xf numFmtId="0" fontId="5" fillId="0" borderId="0" xfId="0" applyFont="1"/>
    <xf numFmtId="49" fontId="5" fillId="0" borderId="3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top" wrapText="1"/>
    </xf>
    <xf numFmtId="0" fontId="5" fillId="0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top" wrapText="1"/>
    </xf>
    <xf numFmtId="2" fontId="5" fillId="0" borderId="5" xfId="0" applyNumberFormat="1" applyFont="1" applyBorder="1" applyAlignment="1">
      <alignment vertical="top" wrapText="1"/>
    </xf>
    <xf numFmtId="0" fontId="1" fillId="0" borderId="1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2" fontId="1" fillId="0" borderId="3" xfId="0" applyNumberFormat="1" applyFont="1" applyFill="1" applyBorder="1" applyAlignment="1">
      <alignment horizontal="center" vertical="center" wrapText="1"/>
    </xf>
    <xf numFmtId="2" fontId="1" fillId="0" borderId="4" xfId="0" applyNumberFormat="1" applyFont="1" applyFill="1" applyBorder="1" applyAlignment="1">
      <alignment horizontal="center" vertical="center" wrapText="1"/>
    </xf>
    <xf numFmtId="2" fontId="1" fillId="0" borderId="5" xfId="0" applyNumberFormat="1" applyFont="1" applyFill="1" applyBorder="1" applyAlignment="1">
      <alignment horizontal="center" vertical="center" wrapText="1"/>
    </xf>
    <xf numFmtId="2" fontId="1" fillId="0" borderId="3" xfId="0" applyNumberFormat="1" applyFont="1" applyFill="1" applyBorder="1" applyAlignment="1">
      <alignment horizontal="center" vertical="center"/>
    </xf>
    <xf numFmtId="2" fontId="1" fillId="0" borderId="4" xfId="0" applyNumberFormat="1" applyFont="1" applyFill="1" applyBorder="1" applyAlignment="1">
      <alignment horizontal="center" vertical="center"/>
    </xf>
    <xf numFmtId="2" fontId="1" fillId="0" borderId="5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right" vertical="center" wrapText="1"/>
    </xf>
    <xf numFmtId="0" fontId="12" fillId="2" borderId="10" xfId="0" applyFont="1" applyFill="1" applyBorder="1" applyAlignment="1">
      <alignment horizontal="right" vertical="center" wrapText="1"/>
    </xf>
    <xf numFmtId="0" fontId="12" fillId="2" borderId="7" xfId="0" applyFont="1" applyFill="1" applyBorder="1" applyAlignment="1">
      <alignment horizontal="right" vertical="center" wrapText="1"/>
    </xf>
    <xf numFmtId="0" fontId="5" fillId="0" borderId="2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2" fontId="5" fillId="0" borderId="7" xfId="0" applyNumberFormat="1" applyFont="1" applyBorder="1" applyAlignment="1">
      <alignment horizontal="center" vertical="center" wrapText="1"/>
    </xf>
    <xf numFmtId="2" fontId="5" fillId="0" borderId="8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1">
    <dxf>
      <font>
        <b val="0"/>
        <i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2"/>
  <sheetViews>
    <sheetView topLeftCell="B1" zoomScaleNormal="100" workbookViewId="0">
      <pane ySplit="1" topLeftCell="A2" activePane="bottomLeft" state="frozen"/>
      <selection pane="bottomLeft" activeCell="E8" sqref="E8"/>
    </sheetView>
  </sheetViews>
  <sheetFormatPr defaultRowHeight="15"/>
  <cols>
    <col min="2" max="2" width="82" customWidth="1"/>
    <col min="3" max="3" width="11.5703125" customWidth="1"/>
    <col min="4" max="4" width="14.7109375" style="9" customWidth="1"/>
    <col min="5" max="5" width="16.5703125" style="9" customWidth="1"/>
    <col min="6" max="6" width="45.140625" customWidth="1"/>
    <col min="7" max="7" width="29" customWidth="1"/>
  </cols>
  <sheetData>
    <row r="1" spans="1:6" ht="54.75" customHeight="1">
      <c r="A1" s="72" t="s">
        <v>49</v>
      </c>
      <c r="B1" s="73"/>
      <c r="C1" s="73"/>
      <c r="D1" s="73"/>
      <c r="E1" s="73"/>
      <c r="F1" s="73"/>
    </row>
    <row r="2" spans="1:6" ht="39.75" customHeight="1">
      <c r="A2" s="74" t="s">
        <v>0</v>
      </c>
      <c r="B2" s="74" t="s">
        <v>1</v>
      </c>
      <c r="C2" s="75" t="s">
        <v>2</v>
      </c>
      <c r="D2" s="74" t="s">
        <v>3</v>
      </c>
      <c r="E2" s="74"/>
      <c r="F2" s="74" t="s">
        <v>4</v>
      </c>
    </row>
    <row r="3" spans="1:6">
      <c r="A3" s="74"/>
      <c r="B3" s="74"/>
      <c r="C3" s="76"/>
      <c r="D3" s="70" t="s">
        <v>5</v>
      </c>
      <c r="E3" s="70" t="s">
        <v>6</v>
      </c>
      <c r="F3" s="74"/>
    </row>
    <row r="4" spans="1:6" ht="15" customHeight="1">
      <c r="A4" s="74"/>
      <c r="B4" s="74"/>
      <c r="C4" s="77"/>
      <c r="D4" s="71"/>
      <c r="E4" s="71"/>
      <c r="F4" s="74"/>
    </row>
    <row r="5" spans="1:6" ht="23.25" customHeight="1">
      <c r="A5" s="47"/>
      <c r="B5" s="48"/>
      <c r="C5" s="48"/>
      <c r="D5" s="49"/>
      <c r="E5" s="49"/>
      <c r="F5" s="48"/>
    </row>
    <row r="6" spans="1:6" ht="30" customHeight="1">
      <c r="A6" s="50">
        <v>1</v>
      </c>
      <c r="B6" s="69" t="s">
        <v>25</v>
      </c>
      <c r="C6" s="69"/>
      <c r="D6" s="69"/>
      <c r="E6" s="69"/>
      <c r="F6" s="69"/>
    </row>
    <row r="7" spans="1:6" ht="72" customHeight="1">
      <c r="A7" s="51" t="s">
        <v>36</v>
      </c>
      <c r="B7" s="52" t="s">
        <v>27</v>
      </c>
      <c r="C7" s="46" t="s">
        <v>22</v>
      </c>
      <c r="D7" s="53">
        <v>100</v>
      </c>
      <c r="E7" s="53">
        <v>100</v>
      </c>
      <c r="F7" s="46" t="s">
        <v>54</v>
      </c>
    </row>
    <row r="8" spans="1:6" s="64" customFormat="1" ht="43.5" customHeight="1">
      <c r="A8" s="51" t="s">
        <v>37</v>
      </c>
      <c r="B8" s="63" t="s">
        <v>38</v>
      </c>
      <c r="C8" s="46" t="s">
        <v>39</v>
      </c>
      <c r="D8" s="53">
        <v>2148</v>
      </c>
      <c r="E8" s="53">
        <v>1466</v>
      </c>
      <c r="F8" s="46" t="s">
        <v>55</v>
      </c>
    </row>
    <row r="9" spans="1:6">
      <c r="A9" s="25"/>
      <c r="B9" s="25"/>
      <c r="C9" s="23"/>
      <c r="D9" s="24"/>
      <c r="E9" s="24"/>
      <c r="F9" s="23"/>
    </row>
    <row r="10" spans="1:6">
      <c r="A10" s="4"/>
      <c r="B10" s="4"/>
    </row>
    <row r="11" spans="1:6">
      <c r="A11" s="4"/>
      <c r="B11" s="4"/>
    </row>
    <row r="12" spans="1:6">
      <c r="A12" s="4"/>
      <c r="B12" s="4"/>
    </row>
    <row r="13" spans="1:6">
      <c r="A13" s="4"/>
      <c r="B13" s="4"/>
    </row>
    <row r="14" spans="1:6">
      <c r="A14" s="4"/>
      <c r="B14" s="4"/>
    </row>
    <row r="15" spans="1:6">
      <c r="A15" s="4"/>
      <c r="B15" s="4"/>
      <c r="D15"/>
      <c r="E15"/>
    </row>
    <row r="16" spans="1:6">
      <c r="A16" s="4"/>
      <c r="B16" s="4"/>
      <c r="D16"/>
      <c r="E16"/>
    </row>
    <row r="17" spans="1:5">
      <c r="A17" s="4"/>
      <c r="B17" s="4"/>
      <c r="D17"/>
      <c r="E17"/>
    </row>
    <row r="18" spans="1:5">
      <c r="A18" s="4"/>
      <c r="B18" s="4"/>
      <c r="D18"/>
      <c r="E18"/>
    </row>
    <row r="19" spans="1:5">
      <c r="A19" s="4"/>
      <c r="B19" s="4"/>
      <c r="D19"/>
      <c r="E19"/>
    </row>
    <row r="20" spans="1:5">
      <c r="A20" s="4"/>
      <c r="B20" s="4"/>
      <c r="D20"/>
      <c r="E20"/>
    </row>
    <row r="21" spans="1:5">
      <c r="A21" s="4"/>
      <c r="B21" s="4"/>
      <c r="D21"/>
      <c r="E21"/>
    </row>
    <row r="22" spans="1:5">
      <c r="A22" s="4"/>
      <c r="B22" s="4"/>
      <c r="D22"/>
      <c r="E22"/>
    </row>
    <row r="23" spans="1:5">
      <c r="A23" s="4"/>
      <c r="B23" s="4"/>
      <c r="D23"/>
      <c r="E23"/>
    </row>
    <row r="24" spans="1:5">
      <c r="A24" s="4"/>
      <c r="B24" s="4"/>
      <c r="D24"/>
      <c r="E24"/>
    </row>
    <row r="25" spans="1:5">
      <c r="A25" s="4"/>
      <c r="B25" s="4"/>
      <c r="D25"/>
      <c r="E25"/>
    </row>
    <row r="26" spans="1:5">
      <c r="A26" s="4"/>
      <c r="B26" s="4"/>
      <c r="D26"/>
      <c r="E26"/>
    </row>
    <row r="27" spans="1:5">
      <c r="A27" s="4"/>
      <c r="B27" s="4"/>
      <c r="D27"/>
      <c r="E27"/>
    </row>
    <row r="28" spans="1:5">
      <c r="A28" s="4"/>
      <c r="B28" s="4"/>
      <c r="D28"/>
      <c r="E28"/>
    </row>
    <row r="29" spans="1:5">
      <c r="A29" s="4"/>
      <c r="B29" s="4"/>
      <c r="D29"/>
      <c r="E29"/>
    </row>
    <row r="30" spans="1:5">
      <c r="A30" s="4"/>
      <c r="B30" s="4"/>
      <c r="D30"/>
      <c r="E30"/>
    </row>
    <row r="31" spans="1:5">
      <c r="A31" s="4"/>
      <c r="B31" s="4"/>
      <c r="D31"/>
      <c r="E31"/>
    </row>
    <row r="32" spans="1:5">
      <c r="A32" s="4"/>
      <c r="B32" s="4"/>
      <c r="D32"/>
      <c r="E32"/>
    </row>
    <row r="33" spans="1:5">
      <c r="A33" s="4"/>
      <c r="B33" s="4"/>
      <c r="D33"/>
      <c r="E33"/>
    </row>
    <row r="34" spans="1:5">
      <c r="A34" s="4"/>
      <c r="B34" s="4"/>
      <c r="D34"/>
      <c r="E34"/>
    </row>
    <row r="35" spans="1:5">
      <c r="A35" s="4"/>
      <c r="B35" s="4"/>
      <c r="D35"/>
      <c r="E35"/>
    </row>
    <row r="36" spans="1:5">
      <c r="A36" s="4"/>
      <c r="B36" s="4"/>
      <c r="D36"/>
      <c r="E36"/>
    </row>
    <row r="37" spans="1:5">
      <c r="A37" s="4"/>
      <c r="B37" s="4"/>
      <c r="D37"/>
      <c r="E37"/>
    </row>
    <row r="38" spans="1:5">
      <c r="A38" s="4"/>
      <c r="B38" s="4"/>
      <c r="D38"/>
      <c r="E38"/>
    </row>
    <row r="39" spans="1:5">
      <c r="A39" s="4"/>
      <c r="B39" s="4"/>
      <c r="D39"/>
      <c r="E39"/>
    </row>
    <row r="40" spans="1:5">
      <c r="A40" s="4"/>
      <c r="B40" s="4"/>
      <c r="D40"/>
      <c r="E40"/>
    </row>
    <row r="41" spans="1:5">
      <c r="A41" s="4"/>
      <c r="B41" s="4"/>
      <c r="D41"/>
      <c r="E41"/>
    </row>
    <row r="42" spans="1:5">
      <c r="A42" s="4"/>
      <c r="B42" s="4"/>
      <c r="D42"/>
      <c r="E42"/>
    </row>
    <row r="43" spans="1:5">
      <c r="A43" s="4"/>
      <c r="B43" s="4"/>
      <c r="D43"/>
      <c r="E43"/>
    </row>
    <row r="44" spans="1:5">
      <c r="A44" s="4"/>
      <c r="B44" s="4"/>
      <c r="D44"/>
      <c r="E44"/>
    </row>
    <row r="45" spans="1:5">
      <c r="A45" s="4"/>
      <c r="B45" s="4"/>
      <c r="D45"/>
      <c r="E45"/>
    </row>
    <row r="46" spans="1:5">
      <c r="A46" s="4"/>
      <c r="B46" s="4"/>
      <c r="D46"/>
      <c r="E46"/>
    </row>
    <row r="47" spans="1:5">
      <c r="A47" s="4"/>
      <c r="B47" s="4"/>
      <c r="D47"/>
      <c r="E47"/>
    </row>
    <row r="48" spans="1:5">
      <c r="A48" s="4"/>
      <c r="B48" s="4"/>
      <c r="D48"/>
      <c r="E48"/>
    </row>
    <row r="49" spans="1:5">
      <c r="A49" s="4"/>
      <c r="B49" s="4"/>
      <c r="D49"/>
      <c r="E49"/>
    </row>
    <row r="50" spans="1:5">
      <c r="A50" s="4"/>
      <c r="B50" s="4"/>
      <c r="D50"/>
      <c r="E50"/>
    </row>
    <row r="51" spans="1:5">
      <c r="A51" s="4"/>
      <c r="B51" s="4"/>
      <c r="D51"/>
      <c r="E51"/>
    </row>
    <row r="52" spans="1:5">
      <c r="A52" s="4"/>
      <c r="B52" s="4"/>
      <c r="D52"/>
      <c r="E52"/>
    </row>
    <row r="53" spans="1:5">
      <c r="A53" s="4"/>
      <c r="B53" s="4"/>
      <c r="D53"/>
      <c r="E53"/>
    </row>
    <row r="54" spans="1:5">
      <c r="A54" s="4"/>
      <c r="B54" s="4"/>
      <c r="D54"/>
      <c r="E54"/>
    </row>
    <row r="55" spans="1:5">
      <c r="A55" s="4"/>
      <c r="B55" s="4"/>
      <c r="D55"/>
      <c r="E55"/>
    </row>
    <row r="56" spans="1:5">
      <c r="A56" s="4"/>
      <c r="B56" s="4"/>
      <c r="D56"/>
      <c r="E56"/>
    </row>
    <row r="57" spans="1:5">
      <c r="A57" s="4"/>
      <c r="B57" s="4"/>
      <c r="D57"/>
      <c r="E57"/>
    </row>
    <row r="58" spans="1:5">
      <c r="A58" s="4"/>
      <c r="B58" s="4"/>
      <c r="D58"/>
      <c r="E58"/>
    </row>
    <row r="59" spans="1:5">
      <c r="A59" s="4"/>
      <c r="B59" s="4"/>
      <c r="D59"/>
      <c r="E59"/>
    </row>
    <row r="60" spans="1:5">
      <c r="A60" s="4"/>
      <c r="B60" s="4"/>
      <c r="D60"/>
      <c r="E60"/>
    </row>
    <row r="61" spans="1:5">
      <c r="A61" s="4"/>
      <c r="B61" s="4"/>
      <c r="D61"/>
      <c r="E61"/>
    </row>
    <row r="62" spans="1:5">
      <c r="A62" s="4"/>
      <c r="B62" s="4"/>
      <c r="D62"/>
      <c r="E62"/>
    </row>
    <row r="63" spans="1:5">
      <c r="A63" s="4"/>
      <c r="B63" s="4"/>
      <c r="D63"/>
      <c r="E63"/>
    </row>
    <row r="64" spans="1:5">
      <c r="A64" s="4"/>
      <c r="B64" s="4"/>
      <c r="D64"/>
      <c r="E64"/>
    </row>
    <row r="65" spans="1:5">
      <c r="A65" s="4"/>
      <c r="B65" s="4"/>
      <c r="D65"/>
      <c r="E65"/>
    </row>
    <row r="66" spans="1:5">
      <c r="A66" s="4"/>
      <c r="B66" s="4"/>
      <c r="D66"/>
      <c r="E66"/>
    </row>
    <row r="67" spans="1:5">
      <c r="A67" s="4"/>
      <c r="B67" s="4"/>
      <c r="D67"/>
      <c r="E67"/>
    </row>
    <row r="68" spans="1:5">
      <c r="A68" s="4"/>
      <c r="B68" s="4"/>
      <c r="D68"/>
      <c r="E68"/>
    </row>
    <row r="69" spans="1:5">
      <c r="A69" s="4"/>
      <c r="B69" s="4"/>
      <c r="D69"/>
      <c r="E69"/>
    </row>
    <row r="70" spans="1:5">
      <c r="A70" s="4"/>
      <c r="B70" s="4"/>
      <c r="D70"/>
      <c r="E70"/>
    </row>
    <row r="71" spans="1:5">
      <c r="A71" s="4"/>
      <c r="B71" s="4"/>
      <c r="D71"/>
      <c r="E71"/>
    </row>
    <row r="72" spans="1:5">
      <c r="A72" s="4"/>
      <c r="B72" s="4"/>
      <c r="D72"/>
      <c r="E72"/>
    </row>
  </sheetData>
  <mergeCells count="9">
    <mergeCell ref="B6:F6"/>
    <mergeCell ref="E3:E4"/>
    <mergeCell ref="A1:F1"/>
    <mergeCell ref="D3:D4"/>
    <mergeCell ref="D2:E2"/>
    <mergeCell ref="B2:B4"/>
    <mergeCell ref="C2:C4"/>
    <mergeCell ref="F2:F4"/>
    <mergeCell ref="A2:A4"/>
  </mergeCells>
  <pageMargins left="0.25" right="0.25" top="0.75" bottom="0.75" header="0.3" footer="0.3"/>
  <pageSetup paperSize="9" scale="79" fitToHeight="0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7"/>
  <sheetViews>
    <sheetView view="pageBreakPreview" zoomScale="70" zoomScaleNormal="100" zoomScaleSheetLayoutView="70" workbookViewId="0">
      <selection activeCell="F7" sqref="F7"/>
    </sheetView>
  </sheetViews>
  <sheetFormatPr defaultRowHeight="15"/>
  <cols>
    <col min="1" max="1" width="5.42578125" customWidth="1"/>
    <col min="2" max="2" width="41.42578125" customWidth="1"/>
    <col min="3" max="3" width="41.28515625" customWidth="1"/>
    <col min="4" max="4" width="14.140625" customWidth="1"/>
    <col min="5" max="5" width="16.28515625" customWidth="1"/>
    <col min="6" max="6" width="14.140625" customWidth="1"/>
    <col min="7" max="7" width="18.28515625" customWidth="1"/>
  </cols>
  <sheetData>
    <row r="1" spans="1:7" ht="74.25" customHeight="1">
      <c r="A1" s="72" t="s">
        <v>50</v>
      </c>
      <c r="B1" s="73"/>
      <c r="C1" s="73"/>
      <c r="D1" s="73"/>
      <c r="E1" s="73"/>
      <c r="F1" s="73"/>
      <c r="G1" s="73"/>
    </row>
    <row r="2" spans="1:7" ht="15.75">
      <c r="A2" s="79" t="s">
        <v>0</v>
      </c>
      <c r="B2" s="80" t="s">
        <v>28</v>
      </c>
      <c r="C2" s="80" t="s">
        <v>29</v>
      </c>
      <c r="D2" s="79" t="s">
        <v>30</v>
      </c>
      <c r="E2" s="79"/>
      <c r="F2" s="79"/>
      <c r="G2" s="79"/>
    </row>
    <row r="3" spans="1:7" ht="94.5">
      <c r="A3" s="79"/>
      <c r="B3" s="80"/>
      <c r="C3" s="80"/>
      <c r="D3" s="39" t="s">
        <v>31</v>
      </c>
      <c r="E3" s="39" t="s">
        <v>32</v>
      </c>
      <c r="F3" s="39" t="s">
        <v>33</v>
      </c>
      <c r="G3" s="39" t="s">
        <v>34</v>
      </c>
    </row>
    <row r="4" spans="1:7" ht="15.75">
      <c r="A4" s="40">
        <v>1</v>
      </c>
      <c r="B4" s="41">
        <v>2</v>
      </c>
      <c r="C4" s="41">
        <v>3</v>
      </c>
      <c r="D4" s="41">
        <v>4</v>
      </c>
      <c r="E4" s="41">
        <v>5</v>
      </c>
      <c r="F4" s="41">
        <v>6</v>
      </c>
      <c r="G4" s="41">
        <v>7</v>
      </c>
    </row>
    <row r="5" spans="1:7" ht="39.75" customHeight="1">
      <c r="A5" s="42" t="s">
        <v>16</v>
      </c>
      <c r="B5" s="78" t="s">
        <v>35</v>
      </c>
      <c r="C5" s="78"/>
      <c r="D5" s="78"/>
      <c r="E5" s="78"/>
      <c r="F5" s="78"/>
      <c r="G5" s="78"/>
    </row>
    <row r="6" spans="1:7" ht="115.5" customHeight="1">
      <c r="A6" s="43" t="s">
        <v>36</v>
      </c>
      <c r="B6" s="44" t="s">
        <v>23</v>
      </c>
      <c r="C6" s="44" t="s">
        <v>52</v>
      </c>
      <c r="D6" s="45">
        <v>3372</v>
      </c>
      <c r="E6" s="45">
        <v>3372</v>
      </c>
      <c r="F6" s="40">
        <f>D6-E6</f>
        <v>0</v>
      </c>
      <c r="G6" s="46"/>
    </row>
    <row r="7" spans="1:7" ht="102.75" customHeight="1">
      <c r="A7" s="43" t="s">
        <v>37</v>
      </c>
      <c r="B7" s="44" t="s">
        <v>24</v>
      </c>
      <c r="C7" s="44" t="s">
        <v>53</v>
      </c>
      <c r="D7" s="45">
        <v>290</v>
      </c>
      <c r="E7" s="45">
        <v>198</v>
      </c>
      <c r="F7" s="40">
        <f>D7-E7</f>
        <v>92</v>
      </c>
      <c r="G7" s="46" t="s">
        <v>55</v>
      </c>
    </row>
  </sheetData>
  <mergeCells count="6">
    <mergeCell ref="B5:G5"/>
    <mergeCell ref="A1:G1"/>
    <mergeCell ref="A2:A3"/>
    <mergeCell ref="B2:B3"/>
    <mergeCell ref="C2:C3"/>
    <mergeCell ref="D2:G2"/>
  </mergeCells>
  <pageMargins left="0.70866141732283472" right="0.70866141732283472" top="0.74803149606299213" bottom="0.74803149606299213" header="0.31496062992125984" footer="0.31496062992125984"/>
  <pageSetup paperSize="9" scale="8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9"/>
  <sheetViews>
    <sheetView tabSelected="1" zoomScaleNormal="100" workbookViewId="0">
      <selection activeCell="E8" sqref="E8"/>
    </sheetView>
  </sheetViews>
  <sheetFormatPr defaultRowHeight="15.75"/>
  <cols>
    <col min="1" max="1" width="8.5703125" style="5" customWidth="1"/>
    <col min="2" max="2" width="47.5703125" style="1" customWidth="1"/>
    <col min="3" max="3" width="22.85546875" style="1" hidden="1" customWidth="1"/>
    <col min="4" max="4" width="27.85546875" style="1" customWidth="1"/>
    <col min="5" max="5" width="20.42578125" style="6" customWidth="1"/>
    <col min="6" max="6" width="21.7109375" style="6" customWidth="1"/>
    <col min="7" max="7" width="0.42578125" style="3" hidden="1" customWidth="1"/>
    <col min="8" max="8" width="24.42578125" style="2" hidden="1" customWidth="1"/>
    <col min="9" max="9" width="11.85546875" style="21" hidden="1" customWidth="1"/>
    <col min="10" max="10" width="43.140625" style="2" customWidth="1"/>
    <col min="11" max="11" width="26.28515625" style="1" customWidth="1"/>
    <col min="12" max="12" width="39.7109375" style="1" customWidth="1"/>
    <col min="13" max="16384" width="9.140625" style="1"/>
  </cols>
  <sheetData>
    <row r="1" spans="1:10" ht="84" customHeight="1">
      <c r="A1" s="88" t="s">
        <v>56</v>
      </c>
      <c r="B1" s="89"/>
      <c r="C1" s="89"/>
      <c r="D1" s="89"/>
      <c r="E1" s="89"/>
      <c r="F1" s="89"/>
      <c r="G1" s="89"/>
      <c r="H1" s="89"/>
      <c r="I1" s="89"/>
      <c r="J1" s="89"/>
    </row>
    <row r="2" spans="1:10" ht="31.5" customHeight="1">
      <c r="A2" s="82" t="s">
        <v>0</v>
      </c>
      <c r="B2" s="77" t="s">
        <v>12</v>
      </c>
      <c r="C2" s="77" t="s">
        <v>11</v>
      </c>
      <c r="D2" s="77" t="s">
        <v>7</v>
      </c>
      <c r="E2" s="85" t="s">
        <v>8</v>
      </c>
      <c r="F2" s="85"/>
      <c r="G2" s="85"/>
      <c r="H2" s="85"/>
      <c r="I2" s="85"/>
      <c r="J2" s="77" t="s">
        <v>13</v>
      </c>
    </row>
    <row r="3" spans="1:10" ht="15.75" customHeight="1">
      <c r="A3" s="83"/>
      <c r="B3" s="74"/>
      <c r="C3" s="74"/>
      <c r="D3" s="74"/>
      <c r="E3" s="84" t="s">
        <v>9</v>
      </c>
      <c r="F3" s="99" t="s">
        <v>10</v>
      </c>
      <c r="G3" s="99"/>
      <c r="H3" s="99"/>
      <c r="I3" s="99"/>
      <c r="J3" s="74"/>
    </row>
    <row r="4" spans="1:10" ht="15.75" customHeight="1">
      <c r="A4" s="83"/>
      <c r="B4" s="74"/>
      <c r="C4" s="74"/>
      <c r="D4" s="74"/>
      <c r="E4" s="84"/>
      <c r="F4" s="99"/>
      <c r="G4" s="99"/>
      <c r="H4" s="99"/>
      <c r="I4" s="99"/>
      <c r="J4" s="74"/>
    </row>
    <row r="5" spans="1:10">
      <c r="A5" s="30" t="s">
        <v>15</v>
      </c>
      <c r="B5" s="32">
        <v>2</v>
      </c>
      <c r="C5" s="30"/>
      <c r="D5" s="31">
        <v>3</v>
      </c>
      <c r="E5" s="32">
        <v>4</v>
      </c>
      <c r="F5" s="32">
        <v>5</v>
      </c>
      <c r="G5" s="32"/>
      <c r="H5" s="32"/>
      <c r="I5" s="32"/>
      <c r="J5" s="32">
        <v>6</v>
      </c>
    </row>
    <row r="6" spans="1:10" ht="22.5" customHeight="1">
      <c r="A6" s="96">
        <v>1</v>
      </c>
      <c r="B6" s="97" t="s">
        <v>26</v>
      </c>
      <c r="C6" s="87" t="s">
        <v>17</v>
      </c>
      <c r="D6" s="33" t="s">
        <v>14</v>
      </c>
      <c r="E6" s="34">
        <f>E7</f>
        <v>3662</v>
      </c>
      <c r="F6" s="34">
        <f>F7</f>
        <v>3570</v>
      </c>
      <c r="G6" s="35">
        <v>0</v>
      </c>
      <c r="H6" s="38"/>
      <c r="I6" s="36">
        <v>230</v>
      </c>
      <c r="J6" s="90" t="s">
        <v>55</v>
      </c>
    </row>
    <row r="7" spans="1:10">
      <c r="A7" s="96"/>
      <c r="B7" s="97"/>
      <c r="C7" s="87"/>
      <c r="D7" s="33" t="s">
        <v>18</v>
      </c>
      <c r="E7" s="34">
        <f>E11+E16</f>
        <v>3662</v>
      </c>
      <c r="F7" s="34">
        <f>F11+F16</f>
        <v>3570</v>
      </c>
      <c r="G7" s="35">
        <v>0</v>
      </c>
      <c r="H7" s="38"/>
      <c r="I7" s="36">
        <v>230</v>
      </c>
      <c r="J7" s="91"/>
    </row>
    <row r="8" spans="1:10">
      <c r="A8" s="96"/>
      <c r="B8" s="97"/>
      <c r="C8" s="87"/>
      <c r="D8" s="33" t="s">
        <v>19</v>
      </c>
      <c r="E8" s="34"/>
      <c r="F8" s="34"/>
      <c r="G8" s="35">
        <v>0</v>
      </c>
      <c r="H8" s="38"/>
      <c r="I8" s="36"/>
      <c r="J8" s="91"/>
    </row>
    <row r="9" spans="1:10">
      <c r="A9" s="96"/>
      <c r="B9" s="97"/>
      <c r="C9" s="87"/>
      <c r="D9" s="33" t="s">
        <v>20</v>
      </c>
      <c r="E9" s="34"/>
      <c r="F9" s="37"/>
      <c r="G9" s="35">
        <v>0</v>
      </c>
      <c r="H9" s="38"/>
      <c r="I9" s="36"/>
      <c r="J9" s="91"/>
    </row>
    <row r="10" spans="1:10" ht="41.25" customHeight="1">
      <c r="A10" s="96"/>
      <c r="B10" s="97"/>
      <c r="C10" s="87"/>
      <c r="D10" s="33" t="s">
        <v>21</v>
      </c>
      <c r="E10" s="37"/>
      <c r="F10" s="37"/>
      <c r="G10" s="35">
        <v>0</v>
      </c>
      <c r="H10" s="38"/>
      <c r="I10" s="36"/>
      <c r="J10" s="92"/>
    </row>
    <row r="11" spans="1:10">
      <c r="A11" s="98" t="s">
        <v>36</v>
      </c>
      <c r="B11" s="86" t="s">
        <v>23</v>
      </c>
      <c r="C11" s="87" t="s">
        <v>17</v>
      </c>
      <c r="D11" s="33" t="s">
        <v>14</v>
      </c>
      <c r="E11" s="34">
        <v>3372</v>
      </c>
      <c r="F11" s="34">
        <v>3372</v>
      </c>
      <c r="G11" s="35">
        <v>0</v>
      </c>
      <c r="H11" s="38"/>
      <c r="I11" s="36">
        <v>131</v>
      </c>
      <c r="J11" s="93"/>
    </row>
    <row r="12" spans="1:10">
      <c r="A12" s="98"/>
      <c r="B12" s="86"/>
      <c r="C12" s="87"/>
      <c r="D12" s="33" t="s">
        <v>18</v>
      </c>
      <c r="E12" s="34">
        <v>3372</v>
      </c>
      <c r="F12" s="34">
        <v>3372</v>
      </c>
      <c r="G12" s="35">
        <v>0</v>
      </c>
      <c r="H12" s="38"/>
      <c r="I12" s="36">
        <v>131</v>
      </c>
      <c r="J12" s="94"/>
    </row>
    <row r="13" spans="1:10">
      <c r="A13" s="98"/>
      <c r="B13" s="86"/>
      <c r="C13" s="87"/>
      <c r="D13" s="33" t="s">
        <v>19</v>
      </c>
      <c r="E13" s="37"/>
      <c r="F13" s="37"/>
      <c r="G13" s="35">
        <v>0</v>
      </c>
      <c r="H13" s="38"/>
      <c r="I13" s="35"/>
      <c r="J13" s="94"/>
    </row>
    <row r="14" spans="1:10">
      <c r="A14" s="98"/>
      <c r="B14" s="86"/>
      <c r="C14" s="87"/>
      <c r="D14" s="33" t="s">
        <v>20</v>
      </c>
      <c r="E14" s="37"/>
      <c r="F14" s="37"/>
      <c r="G14" s="35">
        <v>0</v>
      </c>
      <c r="H14" s="38"/>
      <c r="I14" s="35"/>
      <c r="J14" s="94"/>
    </row>
    <row r="15" spans="1:10" ht="31.5">
      <c r="A15" s="98"/>
      <c r="B15" s="86"/>
      <c r="C15" s="87"/>
      <c r="D15" s="33" t="s">
        <v>21</v>
      </c>
      <c r="E15" s="37"/>
      <c r="F15" s="37"/>
      <c r="G15" s="35">
        <v>0</v>
      </c>
      <c r="H15" s="38"/>
      <c r="I15" s="35"/>
      <c r="J15" s="95"/>
    </row>
    <row r="16" spans="1:10" ht="15.75" customHeight="1">
      <c r="A16" s="98" t="s">
        <v>37</v>
      </c>
      <c r="B16" s="86" t="s">
        <v>24</v>
      </c>
      <c r="C16" s="87" t="s">
        <v>17</v>
      </c>
      <c r="D16" s="33" t="s">
        <v>14</v>
      </c>
      <c r="E16" s="37">
        <v>290</v>
      </c>
      <c r="F16" s="37">
        <v>198</v>
      </c>
      <c r="G16" s="35">
        <v>0</v>
      </c>
      <c r="H16" s="38"/>
      <c r="I16" s="36">
        <v>99</v>
      </c>
      <c r="J16" s="90" t="s">
        <v>55</v>
      </c>
    </row>
    <row r="17" spans="1:10">
      <c r="A17" s="98"/>
      <c r="B17" s="86"/>
      <c r="C17" s="87"/>
      <c r="D17" s="33" t="s">
        <v>18</v>
      </c>
      <c r="E17" s="37">
        <v>290</v>
      </c>
      <c r="F17" s="37">
        <v>198</v>
      </c>
      <c r="G17" s="35">
        <v>0</v>
      </c>
      <c r="H17" s="38"/>
      <c r="I17" s="36">
        <v>99</v>
      </c>
      <c r="J17" s="91"/>
    </row>
    <row r="18" spans="1:10">
      <c r="A18" s="98"/>
      <c r="B18" s="86"/>
      <c r="C18" s="87"/>
      <c r="D18" s="33" t="s">
        <v>19</v>
      </c>
      <c r="E18" s="37"/>
      <c r="F18" s="37"/>
      <c r="G18" s="35">
        <v>0</v>
      </c>
      <c r="H18" s="38"/>
      <c r="I18" s="36"/>
      <c r="J18" s="91"/>
    </row>
    <row r="19" spans="1:10">
      <c r="A19" s="98"/>
      <c r="B19" s="86"/>
      <c r="C19" s="87"/>
      <c r="D19" s="33" t="s">
        <v>20</v>
      </c>
      <c r="E19" s="37"/>
      <c r="F19" s="37"/>
      <c r="G19" s="35">
        <v>0</v>
      </c>
      <c r="H19" s="38"/>
      <c r="I19" s="35"/>
      <c r="J19" s="91"/>
    </row>
    <row r="20" spans="1:10" ht="31.5">
      <c r="A20" s="98"/>
      <c r="B20" s="86"/>
      <c r="C20" s="87"/>
      <c r="D20" s="33" t="s">
        <v>21</v>
      </c>
      <c r="E20" s="37"/>
      <c r="F20" s="37"/>
      <c r="G20" s="35">
        <v>0</v>
      </c>
      <c r="H20" s="38"/>
      <c r="I20" s="35"/>
      <c r="J20" s="92"/>
    </row>
    <row r="21" spans="1:10" ht="15">
      <c r="A21" s="26"/>
      <c r="B21" s="27"/>
      <c r="C21" s="27"/>
      <c r="D21" s="27"/>
      <c r="E21" s="27"/>
      <c r="F21" s="27"/>
      <c r="G21" s="27"/>
      <c r="H21" s="28"/>
      <c r="I21" s="29"/>
      <c r="J21" s="28"/>
    </row>
    <row r="22" spans="1:10" ht="15">
      <c r="A22" s="26"/>
      <c r="B22" s="27"/>
      <c r="C22" s="27"/>
      <c r="D22" s="27"/>
      <c r="E22" s="27"/>
      <c r="F22" s="27"/>
      <c r="G22" s="27"/>
      <c r="H22" s="28"/>
      <c r="I22" s="29"/>
      <c r="J22" s="28"/>
    </row>
    <row r="23" spans="1:10" ht="31.5" customHeight="1">
      <c r="A23" s="26"/>
      <c r="B23" s="81"/>
      <c r="C23" s="81"/>
      <c r="D23" s="81"/>
      <c r="E23" s="81"/>
      <c r="F23" s="81"/>
      <c r="G23" s="81"/>
      <c r="H23" s="81"/>
      <c r="I23" s="81"/>
      <c r="J23" s="81"/>
    </row>
    <row r="24" spans="1:10">
      <c r="A24" s="11"/>
      <c r="B24" s="12"/>
      <c r="C24" s="13"/>
      <c r="D24" s="12"/>
      <c r="E24" s="14"/>
      <c r="F24" s="12"/>
      <c r="G24" s="14"/>
      <c r="H24" s="8"/>
      <c r="J24" s="8"/>
    </row>
    <row r="25" spans="1:10">
      <c r="A25" s="11"/>
      <c r="B25" s="12"/>
      <c r="C25" s="13"/>
      <c r="D25" s="12"/>
      <c r="E25" s="14"/>
      <c r="F25" s="12"/>
      <c r="G25" s="14"/>
      <c r="H25" s="8"/>
      <c r="J25" s="8"/>
    </row>
    <row r="26" spans="1:10">
      <c r="A26" s="11"/>
      <c r="B26" s="12"/>
      <c r="C26" s="13"/>
      <c r="D26" s="12"/>
      <c r="E26" s="14"/>
      <c r="F26" s="12"/>
      <c r="G26" s="14"/>
      <c r="H26" s="8"/>
      <c r="J26" s="8"/>
    </row>
    <row r="27" spans="1:10">
      <c r="A27" s="11"/>
      <c r="B27" s="12"/>
      <c r="C27" s="13"/>
      <c r="D27" s="12"/>
      <c r="E27" s="14"/>
      <c r="F27" s="12"/>
      <c r="G27" s="14"/>
      <c r="H27" s="8"/>
      <c r="J27" s="8"/>
    </row>
    <row r="28" spans="1:10">
      <c r="A28" s="11"/>
      <c r="B28" s="12"/>
      <c r="C28" s="13"/>
      <c r="D28" s="12"/>
      <c r="E28" s="14"/>
      <c r="F28" s="12"/>
      <c r="G28" s="14"/>
      <c r="H28" s="8"/>
      <c r="J28" s="8"/>
    </row>
    <row r="29" spans="1:10">
      <c r="A29" s="11"/>
      <c r="B29" s="12"/>
      <c r="C29" s="13"/>
      <c r="D29" s="12"/>
      <c r="E29" s="14"/>
      <c r="F29" s="12"/>
      <c r="G29" s="14"/>
      <c r="H29" s="8"/>
      <c r="J29" s="8"/>
    </row>
    <row r="30" spans="1:10">
      <c r="A30" s="11"/>
      <c r="B30" s="12"/>
      <c r="C30" s="13"/>
      <c r="D30" s="12"/>
      <c r="E30" s="14"/>
      <c r="F30" s="12"/>
      <c r="G30" s="14"/>
      <c r="H30" s="8"/>
      <c r="J30" s="8"/>
    </row>
    <row r="31" spans="1:10">
      <c r="A31" s="11"/>
      <c r="B31" s="12"/>
      <c r="C31" s="13"/>
      <c r="D31" s="12"/>
      <c r="E31" s="14"/>
      <c r="F31" s="12"/>
      <c r="G31" s="14"/>
      <c r="H31" s="8"/>
      <c r="J31" s="8"/>
    </row>
    <row r="32" spans="1:10">
      <c r="A32" s="11"/>
      <c r="B32" s="12"/>
      <c r="C32" s="13"/>
      <c r="D32" s="12"/>
      <c r="E32" s="14"/>
      <c r="F32" s="12"/>
      <c r="G32" s="14"/>
      <c r="H32" s="8"/>
      <c r="J32" s="8"/>
    </row>
    <row r="33" spans="1:10">
      <c r="A33" s="11"/>
      <c r="B33" s="12"/>
      <c r="C33" s="13"/>
      <c r="D33" s="12"/>
      <c r="E33" s="14"/>
      <c r="F33" s="12"/>
      <c r="G33" s="14"/>
      <c r="H33" s="8"/>
      <c r="J33" s="8"/>
    </row>
    <row r="34" spans="1:10">
      <c r="A34" s="11"/>
      <c r="B34" s="12"/>
      <c r="C34" s="13"/>
      <c r="D34" s="12"/>
      <c r="E34" s="14"/>
      <c r="F34" s="12"/>
      <c r="G34" s="14"/>
      <c r="H34" s="8"/>
      <c r="J34" s="8"/>
    </row>
    <row r="35" spans="1:10">
      <c r="A35" s="11"/>
      <c r="B35" s="12"/>
      <c r="C35" s="13"/>
      <c r="D35" s="12"/>
      <c r="E35" s="14"/>
      <c r="F35" s="12"/>
      <c r="G35" s="14"/>
      <c r="H35" s="8"/>
      <c r="J35" s="8"/>
    </row>
    <row r="36" spans="1:10">
      <c r="A36" s="11"/>
      <c r="B36" s="12"/>
      <c r="C36" s="13"/>
      <c r="D36" s="12"/>
      <c r="E36" s="14"/>
      <c r="F36" s="12"/>
      <c r="G36" s="14"/>
      <c r="H36" s="8"/>
      <c r="J36" s="8"/>
    </row>
    <row r="37" spans="1:10">
      <c r="A37" s="11"/>
      <c r="B37" s="12"/>
      <c r="C37" s="13"/>
      <c r="D37" s="12"/>
      <c r="E37" s="14"/>
      <c r="F37" s="12"/>
      <c r="G37" s="14"/>
      <c r="H37" s="8"/>
      <c r="J37" s="8"/>
    </row>
    <row r="38" spans="1:10">
      <c r="A38" s="11"/>
      <c r="B38" s="12"/>
      <c r="C38" s="13"/>
      <c r="D38" s="12"/>
      <c r="E38" s="14"/>
      <c r="F38" s="12"/>
      <c r="G38" s="14"/>
      <c r="H38" s="8"/>
      <c r="J38" s="8"/>
    </row>
    <row r="39" spans="1:10">
      <c r="A39" s="11"/>
      <c r="B39" s="12"/>
      <c r="C39" s="13"/>
      <c r="D39" s="12"/>
      <c r="E39" s="14"/>
      <c r="F39" s="12"/>
      <c r="G39" s="14"/>
      <c r="H39" s="8"/>
      <c r="J39" s="8"/>
    </row>
    <row r="40" spans="1:10">
      <c r="A40" s="11"/>
      <c r="B40" s="12"/>
      <c r="C40" s="13"/>
      <c r="D40" s="12"/>
      <c r="E40" s="14"/>
      <c r="F40" s="12"/>
      <c r="G40" s="14"/>
      <c r="H40" s="8"/>
      <c r="J40" s="8"/>
    </row>
    <row r="41" spans="1:10">
      <c r="A41" s="11"/>
      <c r="B41" s="12"/>
      <c r="C41" s="13"/>
      <c r="D41" s="12"/>
      <c r="E41" s="14"/>
      <c r="F41" s="12"/>
      <c r="G41" s="14"/>
      <c r="H41" s="8"/>
      <c r="J41" s="8"/>
    </row>
    <row r="42" spans="1:10">
      <c r="A42" s="11"/>
      <c r="B42" s="12"/>
      <c r="C42" s="13"/>
      <c r="D42" s="12"/>
      <c r="E42" s="14"/>
      <c r="F42" s="12"/>
      <c r="G42" s="14"/>
      <c r="H42" s="8"/>
      <c r="J42" s="8"/>
    </row>
    <row r="43" spans="1:10">
      <c r="A43" s="11"/>
      <c r="B43" s="12"/>
      <c r="C43" s="13"/>
      <c r="D43" s="12"/>
      <c r="E43" s="14"/>
      <c r="F43" s="12"/>
      <c r="G43" s="14"/>
      <c r="H43" s="8"/>
      <c r="J43" s="8"/>
    </row>
    <row r="44" spans="1:10">
      <c r="A44" s="11"/>
      <c r="B44" s="12"/>
      <c r="C44" s="13"/>
      <c r="D44" s="12"/>
      <c r="E44" s="14"/>
      <c r="F44" s="12"/>
      <c r="G44" s="14"/>
      <c r="H44" s="8"/>
      <c r="J44" s="8"/>
    </row>
    <row r="45" spans="1:10">
      <c r="A45" s="11"/>
      <c r="B45" s="12"/>
      <c r="C45" s="13"/>
      <c r="D45" s="12"/>
      <c r="E45" s="14"/>
      <c r="F45" s="12"/>
      <c r="G45" s="14"/>
      <c r="H45" s="8"/>
      <c r="J45" s="8"/>
    </row>
    <row r="46" spans="1:10">
      <c r="A46" s="11"/>
      <c r="B46" s="12"/>
      <c r="C46" s="13"/>
      <c r="D46" s="12"/>
      <c r="E46" s="14"/>
      <c r="F46" s="12"/>
      <c r="G46" s="14"/>
      <c r="H46" s="8"/>
      <c r="J46" s="8"/>
    </row>
    <row r="47" spans="1:10">
      <c r="A47" s="11"/>
      <c r="B47" s="12"/>
      <c r="C47" s="13"/>
      <c r="D47" s="12"/>
      <c r="E47" s="14"/>
      <c r="F47" s="12"/>
      <c r="G47" s="14"/>
      <c r="H47" s="8"/>
      <c r="J47" s="8"/>
    </row>
    <row r="48" spans="1:10">
      <c r="A48" s="11"/>
      <c r="B48" s="12"/>
      <c r="C48" s="13"/>
      <c r="D48" s="12"/>
      <c r="E48" s="14"/>
      <c r="F48" s="12"/>
      <c r="G48" s="14"/>
      <c r="H48" s="8"/>
      <c r="J48" s="8"/>
    </row>
    <row r="49" spans="1:10" ht="15">
      <c r="A49" s="4"/>
      <c r="B49" s="19"/>
      <c r="C49" s="19"/>
      <c r="D49" s="19"/>
      <c r="E49" s="19"/>
      <c r="F49" s="19"/>
      <c r="G49" s="19"/>
      <c r="H49" s="19"/>
      <c r="I49" s="22"/>
      <c r="J49" s="19"/>
    </row>
    <row r="50" spans="1:10" ht="15">
      <c r="A50" s="4"/>
      <c r="B50" s="10"/>
      <c r="C50" s="13"/>
      <c r="D50" s="15"/>
      <c r="E50" s="15"/>
      <c r="F50" s="15"/>
      <c r="G50" s="4"/>
      <c r="H50" s="4"/>
      <c r="I50" s="20"/>
      <c r="J50" s="4"/>
    </row>
    <row r="51" spans="1:10" ht="15">
      <c r="A51" s="4"/>
      <c r="B51" s="19"/>
      <c r="C51" s="19"/>
      <c r="D51" s="19"/>
      <c r="E51" s="19"/>
      <c r="F51" s="19"/>
      <c r="G51" s="19"/>
      <c r="H51" s="19"/>
      <c r="I51" s="22"/>
      <c r="J51" s="19"/>
    </row>
    <row r="52" spans="1:10" ht="15">
      <c r="A52" s="10"/>
      <c r="B52" s="10"/>
      <c r="C52" s="13"/>
      <c r="D52" s="15"/>
      <c r="E52" s="15"/>
      <c r="F52" s="15"/>
      <c r="G52" s="4"/>
      <c r="H52" s="4"/>
      <c r="I52" s="20"/>
      <c r="J52" s="4"/>
    </row>
    <row r="53" spans="1:10" ht="15">
      <c r="A53" s="10"/>
      <c r="B53" s="10"/>
      <c r="C53" s="13"/>
      <c r="D53" s="15"/>
      <c r="E53" s="15"/>
      <c r="F53" s="15"/>
      <c r="G53" s="4"/>
      <c r="H53" s="4"/>
      <c r="I53" s="20"/>
      <c r="J53" s="4"/>
    </row>
    <row r="54" spans="1:10" ht="15">
      <c r="A54" s="10"/>
      <c r="B54" s="19"/>
      <c r="C54" s="19"/>
      <c r="D54" s="19"/>
      <c r="E54" s="19"/>
      <c r="F54" s="19"/>
      <c r="G54" s="19"/>
      <c r="H54" s="19"/>
      <c r="I54" s="22"/>
      <c r="J54" s="19"/>
    </row>
    <row r="55" spans="1:10" ht="15">
      <c r="A55" s="10"/>
      <c r="B55" s="10"/>
      <c r="C55" s="13"/>
      <c r="D55" s="15"/>
      <c r="E55" s="15"/>
      <c r="F55" s="15"/>
      <c r="G55" s="4"/>
      <c r="H55" s="4"/>
      <c r="I55" s="20"/>
      <c r="J55" s="4"/>
    </row>
    <row r="56" spans="1:10" ht="15">
      <c r="A56" s="10"/>
      <c r="B56" s="10"/>
      <c r="C56" s="13"/>
      <c r="D56" s="15"/>
      <c r="E56" s="15"/>
      <c r="F56" s="15"/>
      <c r="G56" s="4"/>
      <c r="H56" s="4"/>
      <c r="I56" s="20"/>
      <c r="J56" s="4"/>
    </row>
    <row r="57" spans="1:10">
      <c r="A57" s="16"/>
      <c r="B57" s="7"/>
      <c r="C57" s="7"/>
      <c r="D57" s="7"/>
      <c r="E57" s="17"/>
      <c r="F57" s="17"/>
      <c r="G57" s="18"/>
      <c r="H57" s="8"/>
      <c r="J57" s="8"/>
    </row>
    <row r="58" spans="1:10">
      <c r="A58" s="16"/>
      <c r="B58" s="7"/>
      <c r="C58" s="7"/>
      <c r="D58" s="7"/>
      <c r="E58" s="17"/>
      <c r="F58" s="17"/>
      <c r="G58" s="18"/>
      <c r="H58" s="8"/>
      <c r="J58" s="8"/>
    </row>
    <row r="59" spans="1:10">
      <c r="A59" s="16"/>
      <c r="B59" s="7"/>
      <c r="C59" s="7"/>
      <c r="D59" s="7"/>
      <c r="E59" s="17"/>
      <c r="F59" s="17"/>
      <c r="G59" s="18"/>
      <c r="H59" s="8"/>
      <c r="J59" s="8"/>
    </row>
  </sheetData>
  <mergeCells count="22">
    <mergeCell ref="A1:J1"/>
    <mergeCell ref="J6:J10"/>
    <mergeCell ref="J11:J15"/>
    <mergeCell ref="J16:J20"/>
    <mergeCell ref="A6:A10"/>
    <mergeCell ref="B6:B10"/>
    <mergeCell ref="C6:C10"/>
    <mergeCell ref="A16:A20"/>
    <mergeCell ref="B16:B20"/>
    <mergeCell ref="C16:C20"/>
    <mergeCell ref="A11:A15"/>
    <mergeCell ref="J2:J4"/>
    <mergeCell ref="F3:I4"/>
    <mergeCell ref="C2:C4"/>
    <mergeCell ref="B2:B4"/>
    <mergeCell ref="B23:J23"/>
    <mergeCell ref="A2:A4"/>
    <mergeCell ref="D2:D4"/>
    <mergeCell ref="E3:E4"/>
    <mergeCell ref="E2:I2"/>
    <mergeCell ref="B11:B15"/>
    <mergeCell ref="C11:C15"/>
  </mergeCells>
  <pageMargins left="0.7" right="0.7" top="0.75" bottom="0.75" header="0.3" footer="0.3"/>
  <pageSetup paperSize="9" scale="7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13"/>
  <sheetViews>
    <sheetView zoomScaleNormal="100" workbookViewId="0">
      <selection activeCell="I25" sqref="I25"/>
    </sheetView>
  </sheetViews>
  <sheetFormatPr defaultRowHeight="15"/>
  <cols>
    <col min="2" max="2" width="39.85546875" customWidth="1"/>
  </cols>
  <sheetData>
    <row r="1" spans="1:7" ht="57" customHeight="1">
      <c r="A1" s="54"/>
      <c r="B1" s="106" t="s">
        <v>51</v>
      </c>
      <c r="C1" s="106"/>
      <c r="D1" s="106"/>
      <c r="E1" s="106"/>
      <c r="F1" s="106"/>
      <c r="G1" s="106"/>
    </row>
    <row r="2" spans="1:7">
      <c r="A2" s="107" t="s">
        <v>0</v>
      </c>
      <c r="B2" s="109" t="s">
        <v>40</v>
      </c>
      <c r="C2" s="109" t="s">
        <v>41</v>
      </c>
      <c r="D2" s="109" t="s">
        <v>42</v>
      </c>
      <c r="E2" s="111" t="s">
        <v>43</v>
      </c>
      <c r="F2" s="109" t="s">
        <v>44</v>
      </c>
      <c r="G2" s="109" t="s">
        <v>45</v>
      </c>
    </row>
    <row r="3" spans="1:7">
      <c r="A3" s="107"/>
      <c r="B3" s="109"/>
      <c r="C3" s="109"/>
      <c r="D3" s="109"/>
      <c r="E3" s="111"/>
      <c r="F3" s="109"/>
      <c r="G3" s="109"/>
    </row>
    <row r="4" spans="1:7">
      <c r="A4" s="108"/>
      <c r="B4" s="110"/>
      <c r="C4" s="110"/>
      <c r="D4" s="109"/>
      <c r="E4" s="112"/>
      <c r="F4" s="110"/>
      <c r="G4" s="110"/>
    </row>
    <row r="5" spans="1:7">
      <c r="A5" s="55" t="s">
        <v>15</v>
      </c>
      <c r="B5" s="56">
        <v>2</v>
      </c>
      <c r="C5" s="56">
        <v>3</v>
      </c>
      <c r="D5" s="57">
        <v>4</v>
      </c>
      <c r="E5" s="56">
        <v>5</v>
      </c>
      <c r="F5" s="56">
        <v>6</v>
      </c>
      <c r="G5" s="56">
        <v>7</v>
      </c>
    </row>
    <row r="6" spans="1:7">
      <c r="A6" s="100">
        <v>1</v>
      </c>
      <c r="B6" s="102" t="s">
        <v>46</v>
      </c>
      <c r="C6" s="102"/>
      <c r="D6" s="102"/>
      <c r="E6" s="102"/>
      <c r="F6" s="102"/>
      <c r="G6" s="102"/>
    </row>
    <row r="7" spans="1:7">
      <c r="A7" s="100"/>
      <c r="B7" s="102"/>
      <c r="C7" s="102"/>
      <c r="D7" s="102"/>
      <c r="E7" s="102"/>
      <c r="F7" s="102"/>
      <c r="G7" s="102"/>
    </row>
    <row r="8" spans="1:7">
      <c r="A8" s="100"/>
      <c r="B8" s="102"/>
      <c r="C8" s="102"/>
      <c r="D8" s="102"/>
      <c r="E8" s="102"/>
      <c r="F8" s="102"/>
      <c r="G8" s="102"/>
    </row>
    <row r="9" spans="1:7">
      <c r="A9" s="100"/>
      <c r="B9" s="102"/>
      <c r="C9" s="102"/>
      <c r="D9" s="102"/>
      <c r="E9" s="102"/>
      <c r="F9" s="102"/>
      <c r="G9" s="102"/>
    </row>
    <row r="10" spans="1:7">
      <c r="A10" s="101"/>
      <c r="B10" s="102"/>
      <c r="C10" s="102"/>
      <c r="D10" s="102"/>
      <c r="E10" s="102"/>
      <c r="F10" s="102"/>
      <c r="G10" s="102"/>
    </row>
    <row r="11" spans="1:7" ht="89.25">
      <c r="A11" s="58" t="s">
        <v>36</v>
      </c>
      <c r="B11" s="59" t="s">
        <v>27</v>
      </c>
      <c r="C11" s="60">
        <v>1</v>
      </c>
      <c r="D11" s="60">
        <v>1</v>
      </c>
      <c r="E11" s="60">
        <v>1</v>
      </c>
      <c r="F11" s="67">
        <f>C11/E11</f>
        <v>1</v>
      </c>
      <c r="G11" s="67">
        <f>C11/D11</f>
        <v>1</v>
      </c>
    </row>
    <row r="12" spans="1:7" ht="25.5">
      <c r="A12" s="61" t="s">
        <v>37</v>
      </c>
      <c r="B12" s="62" t="s">
        <v>47</v>
      </c>
      <c r="C12" s="65">
        <v>0.68</v>
      </c>
      <c r="D12" s="65">
        <v>0.68</v>
      </c>
      <c r="E12" s="66">
        <v>0.68</v>
      </c>
      <c r="F12" s="67">
        <f>C12/E12</f>
        <v>1</v>
      </c>
      <c r="G12" s="67">
        <f>C12/D12</f>
        <v>1</v>
      </c>
    </row>
    <row r="13" spans="1:7">
      <c r="A13" s="103" t="s">
        <v>48</v>
      </c>
      <c r="B13" s="104"/>
      <c r="C13" s="104"/>
      <c r="D13" s="104"/>
      <c r="E13" s="105"/>
      <c r="F13" s="68">
        <f>(F11+F12)/2</f>
        <v>1</v>
      </c>
      <c r="G13" s="68">
        <f>(G11+G12)/2</f>
        <v>1</v>
      </c>
    </row>
  </sheetData>
  <mergeCells count="11">
    <mergeCell ref="A6:A10"/>
    <mergeCell ref="B6:G10"/>
    <mergeCell ref="A13:E13"/>
    <mergeCell ref="B1:G1"/>
    <mergeCell ref="A2:A4"/>
    <mergeCell ref="B2:B4"/>
    <mergeCell ref="C2:C4"/>
    <mergeCell ref="D2:D4"/>
    <mergeCell ref="E2:E4"/>
    <mergeCell ref="F2:F4"/>
    <mergeCell ref="G2:G4"/>
  </mergeCells>
  <conditionalFormatting sqref="A12">
    <cfRule type="cellIs" dxfId="0" priority="1" operator="greaterThan">
      <formula>1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Показатели</vt:lpstr>
      <vt:lpstr>степень выполн. осн.мероприят</vt:lpstr>
      <vt:lpstr>Финансирование</vt:lpstr>
      <vt:lpstr>Эффективность</vt:lpstr>
      <vt:lpstr>'степень выполн. осн.мероприят'!Область_печати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Прокофьев Алексей Николаевич</dc:creator>
  <cp:lastModifiedBy>Пользователь</cp:lastModifiedBy>
  <cp:lastPrinted>2024-01-15T10:02:56Z</cp:lastPrinted>
  <dcterms:created xsi:type="dcterms:W3CDTF">2017-07-18T05:54:07Z</dcterms:created>
  <dcterms:modified xsi:type="dcterms:W3CDTF">2024-01-16T10:56:44Z</dcterms:modified>
</cp:coreProperties>
</file>